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<sst xmlns="http://schemas.openxmlformats.org/spreadsheetml/2006/main" count="111" uniqueCount="64">
  <si>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</si>
  <si>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</si>
  <si>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</si>
  <si>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</si>
  <si>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</si>
  <si>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</si>
  <si>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</si>
  <si>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</si>
  <si>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</si>
  <si>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</si>
  <si>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</si>
  <si>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</si>
  <si>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</si>
  <si>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</si>
  <si>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</si>
  <si>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</si>
  <si>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</si>
  <si>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</si>
  <si>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</si>
  <si>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</si>
  <si>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</si>
  <si>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</si>
  <si>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</si>
  <si>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</si>
  <si>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</si>
  <si>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</si>
  <si>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</si>
  <si>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</si>
  <si>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</si>
  <si>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</si>
  <si>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</si>
  <si>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</si>
  <si>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</si>
  <si>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</si>
  <si>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</si>
  <si>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</si>
  <si>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</si>
  <si>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</si>
  <si>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</si>
  <si>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</si>
  <si>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</si>
  <si>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</si>
  <si>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</si>
  <si>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</si>
  <si>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</si>
  <si>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</si>
  <si>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</si>
  <si>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</si>
  <si>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</si>
  <si>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</si>
  <si>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7 ème Journée</t>
  </si>
  <si>
    <t>Résultats Individuelle Journée  18/01/2024</t>
  </si>
  <si>
    <t>Delafosse Nicolas</t>
  </si>
  <si>
    <t>Clavier Fanfan</t>
  </si>
  <si>
    <t>Besnard Romain</t>
  </si>
  <si>
    <t>Mercier Régine</t>
  </si>
  <si>
    <t>Gadais Alain</t>
  </si>
  <si>
    <t>Geneviève Teddy</t>
  </si>
  <si>
    <t>Mercier Guy</t>
  </si>
  <si>
    <t>Mercier Antoine</t>
  </si>
  <si>
    <t>Lecordier Manu</t>
  </si>
  <si>
    <t>Levesque Bernard</t>
  </si>
  <si>
    <t>Gresselin Cyrille</t>
  </si>
  <si>
    <t>alenge Angélique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</si>
</sst>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29</v>
      </c>
      <c r="C9" s="12" t="s">
        <v>52</v>
      </c>
      <c r="D9" s="13">
        <v>175</v>
      </c>
      <c r="E9" s="14">
        <v>225</v>
      </c>
      <c r="F9" s="14">
        <v>170</v>
      </c>
      <c r="G9" s="14">
        <v>219</v>
      </c>
      <c r="H9" s="14">
        <v>132</v>
      </c>
      <c r="I9" s="15">
        <v>182</v>
      </c>
      <c r="J9" s="11">
        <f>IF(SUM($D$9:$I$13)=0," ",SUM(D9:I9))</f>
        <v>1103</v>
      </c>
      <c r="K9" s="11">
        <f>IF(SUM($D$9:$I$13)=0," ",6*B9)</f>
        <v>174</v>
      </c>
      <c r="L9" s="11">
        <f>IF(SUM($D$9:$I$13)=0," ",SUM(J9:K9))</f>
        <v>1277</v>
      </c>
    </row>
    <row r="10" spans="2:12" ht="39.75" customHeight="1">
      <c r="B10" s="16">
        <v>35</v>
      </c>
      <c r="C10" s="17" t="s">
        <v>53</v>
      </c>
      <c r="D10" s="18">
        <v>160</v>
      </c>
      <c r="E10" s="19">
        <v>168</v>
      </c>
      <c r="F10" s="19">
        <v>157</v>
      </c>
      <c r="G10" s="19">
        <v>166</v>
      </c>
      <c r="H10" s="19">
        <v>148</v>
      </c>
      <c r="I10" s="20">
        <v>147</v>
      </c>
      <c r="J10" s="21">
        <f>IF(SUM($D$9:$I$13)=0," ",SUM(D10:I10))</f>
        <v>946</v>
      </c>
      <c r="K10" s="21">
        <f>IF(SUM($D$9:$I$13)=0," ",6*B10)</f>
        <v>210</v>
      </c>
      <c r="L10" s="21">
        <f>IF(SUM($D$9:$I$13)=0," ",SUM(J10:K10))</f>
        <v>1156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64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335</v>
      </c>
      <c r="E15" s="14">
        <f>IF(SUM($D$9:$I$13)=0," ",SUM(E9:E13))</f>
        <v>393</v>
      </c>
      <c r="F15" s="14">
        <f>IF(SUM($D$9:$I$13)=0," ",SUM(F9:F13))</f>
        <v>327</v>
      </c>
      <c r="G15" s="14">
        <f>IF(SUM($D$9:$I$13)=0," ",SUM(G9:G13))</f>
        <v>385</v>
      </c>
      <c r="H15" s="36">
        <f>IF(SUM($D$9:$I$13)=0," ",SUM(H9:H13))</f>
        <v>280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64</v>
      </c>
      <c r="E16" s="24">
        <f>IF(SUM($D$9:$I$13)=0," ",$B$14)</f>
        <v>64</v>
      </c>
      <c r="F16" s="24">
        <f>IF(SUM($D$9:$I$13)=0," ",$B$14)</f>
        <v>64</v>
      </c>
      <c r="G16" s="24">
        <f>IF(SUM($D$9:$I$13)=0," ",$B$14)</f>
        <v>64</v>
      </c>
      <c r="H16" s="38">
        <f>IF(SUM($D$9:$I$13)=0," ",$B$14)</f>
        <v>64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399</v>
      </c>
      <c r="E17" s="40">
        <f>IF(SUM($D$9:$I$13)=0," ",SUM(E15:E16))</f>
        <v>457</v>
      </c>
      <c r="F17" s="40">
        <f>IF(SUM($D$9:$I$13)=0," ",SUM(F15:F16))</f>
        <v>391</v>
      </c>
      <c r="G17" s="40">
        <f>IF(SUM($D$9:$I$13)=0," ",SUM(G15:G16))</f>
        <v>449</v>
      </c>
      <c r="H17" s="41">
        <f>IF(SUM($D$9:$I$13)=0," ",SUM(H15:H16))</f>
        <v>344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2</v>
      </c>
      <c r="F19" s="44">
        <f>IF(SUM($D$9:$I$13)=0," ",IF(F17&gt;Feuil3!F17,2,0))</f>
        <v>0</v>
      </c>
      <c r="G19" s="44">
        <f>IF(SUM($D$9:$I$13)=0," ",IF(G17&gt;Feuil4!G17,2,0))</f>
        <v>2</v>
      </c>
      <c r="H19" s="45">
        <f>IF(SUM($D$9:$I$13)=0," ",IF(H17&gt;Feuil5!H17,2,0))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18/01/2024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7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56</v>
      </c>
      <c r="C9" s="12" t="s">
        <v>54</v>
      </c>
      <c r="D9" s="13">
        <v>144</v>
      </c>
      <c r="E9" s="14">
        <v>164</v>
      </c>
      <c r="F9" s="14">
        <v>136</v>
      </c>
      <c r="G9" s="14">
        <v>135</v>
      </c>
      <c r="H9" s="14">
        <v>167</v>
      </c>
      <c r="I9" s="15">
        <v>129</v>
      </c>
      <c r="J9" s="11">
        <f>IF(SUM($D$9:$I$13)=0," ",SUM(D9:I9))</f>
        <v>875</v>
      </c>
      <c r="K9" s="11">
        <f>IF(SUM($D$9:$I$13)=0," ",6*B9)</f>
        <v>336</v>
      </c>
      <c r="L9" s="11">
        <f>IF(SUM($D$9:$I$13)=0," ",SUM(J9:K9))</f>
        <v>1211</v>
      </c>
    </row>
    <row r="10" spans="2:12" ht="39.75" customHeight="1">
      <c r="B10" s="16">
        <v>41</v>
      </c>
      <c r="C10" s="17" t="s">
        <v>55</v>
      </c>
      <c r="D10" s="18">
        <v>167</v>
      </c>
      <c r="E10" s="19">
        <v>161</v>
      </c>
      <c r="F10" s="19">
        <v>135</v>
      </c>
      <c r="G10" s="19">
        <v>134</v>
      </c>
      <c r="H10" s="19">
        <v>145</v>
      </c>
      <c r="I10" s="20">
        <v>202</v>
      </c>
      <c r="J10" s="21">
        <f>IF(SUM($D$9:$I$13)=0," ",SUM(D10:I10))</f>
        <v>944</v>
      </c>
      <c r="K10" s="21">
        <f>IF(SUM($D$9:$I$13)=0," ",6*B10)</f>
        <v>246</v>
      </c>
      <c r="L10" s="21">
        <f>IF(SUM($D$9:$I$13)=0," ",SUM(J10:K10))</f>
        <v>1190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311</v>
      </c>
      <c r="E15" s="14">
        <f>IF(SUM($D$9:$I$13)=0," ",SUM(E9:E13))</f>
        <v>325</v>
      </c>
      <c r="F15" s="14">
        <f>IF(SUM($D$9:$I$13)=0," ",SUM(F9:F13))</f>
        <v>271</v>
      </c>
      <c r="G15" s="14">
        <f>IF(SUM($D$9:$I$13)=0," ",SUM(G9:G13))</f>
        <v>269</v>
      </c>
      <c r="H15" s="36">
        <f>IF(SUM($D$9:$I$13)=0," ",SUM(H9:H13))</f>
        <v>312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97</v>
      </c>
      <c r="E16" s="24">
        <f>IF(SUM($D$9:$I$13)=0," ",$B$14)</f>
        <v>97</v>
      </c>
      <c r="F16" s="24">
        <f>IF(SUM($D$9:$I$13)=0," ",$B$14)</f>
        <v>97</v>
      </c>
      <c r="G16" s="24">
        <f>IF(SUM($D$9:$I$13)=0," ",$B$14)</f>
        <v>97</v>
      </c>
      <c r="H16" s="38">
        <f>IF(SUM($D$9:$I$13)=0," ",$B$14)</f>
        <v>97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408</v>
      </c>
      <c r="E17" s="40">
        <f>IF(SUM($D$9:$I$13)=0," ",SUM(E15:E16))</f>
        <v>422</v>
      </c>
      <c r="F17" s="40">
        <f>IF(SUM($D$9:$I$13)=0," ",SUM(F15:F16))</f>
        <v>368</v>
      </c>
      <c r="G17" s="40">
        <f>IF(SUM($D$9:$I$13)=0," ",SUM(G15:G16))</f>
        <v>366</v>
      </c>
      <c r="H17" s="41">
        <f>IF(SUM($D$9:$I$13)=0," ",SUM(H15:H16))</f>
        <v>409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2</v>
      </c>
      <c r="F19" s="44">
        <f>IF(SUM($D$9:$I$13)=0," ",IF(F17&gt;Feuil5!F17,2,0))</f>
        <v>0</v>
      </c>
      <c r="G19" s="44">
        <f>IF(SUM($D$9:$I$13)=0," ",IF(G17&gt;Feuil6!G17,2,0))</f>
        <v>2</v>
      </c>
      <c r="H19" s="45">
        <f>IF(SUM($D$9:$I$13)=0," ",IF(H17&gt;Feuil4!H17,2,0))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18/01/2024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7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37</v>
      </c>
      <c r="C9" s="12" t="s">
        <v>56</v>
      </c>
      <c r="D9" s="13">
        <v>122</v>
      </c>
      <c r="E9" s="14">
        <v>156</v>
      </c>
      <c r="F9" s="14">
        <v>177</v>
      </c>
      <c r="G9" s="14">
        <v>191</v>
      </c>
      <c r="H9" s="14">
        <v>154</v>
      </c>
      <c r="I9" s="15">
        <v>129</v>
      </c>
      <c r="J9" s="11">
        <f>IF(SUM($D$9:$I$13)=0," ",SUM(D9:I9))</f>
        <v>929</v>
      </c>
      <c r="K9" s="11">
        <f>IF(SUM($D$9:$I$13)=0," ",6*B9)</f>
        <v>222</v>
      </c>
      <c r="L9" s="11">
        <f>IF(SUM($D$9:$I$13)=0," ",SUM(J9:K9))</f>
        <v>1151</v>
      </c>
    </row>
    <row r="10" spans="2:12" ht="39.75" customHeight="1">
      <c r="B10" s="16">
        <v>66</v>
      </c>
      <c r="C10" s="17" t="s">
        <v>57</v>
      </c>
      <c r="D10" s="18">
        <v>143</v>
      </c>
      <c r="E10" s="19">
        <v>128</v>
      </c>
      <c r="F10" s="19">
        <v>133</v>
      </c>
      <c r="G10" s="19">
        <v>117</v>
      </c>
      <c r="H10" s="19">
        <v>126</v>
      </c>
      <c r="I10" s="20">
        <v>120</v>
      </c>
      <c r="J10" s="21">
        <f>IF(SUM($D$9:$I$13)=0," ",SUM(D10:I10))</f>
        <v>767</v>
      </c>
      <c r="K10" s="21">
        <f>IF(SUM($D$9:$I$13)=0," ",6*B10)</f>
        <v>396</v>
      </c>
      <c r="L10" s="21">
        <f>IF(SUM($D$9:$I$13)=0," ",SUM(J10:K10))</f>
        <v>1163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103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265</v>
      </c>
      <c r="E15" s="14">
        <f>IF(SUM($D$9:$I$13)=0," ",SUM(E9:E13))</f>
        <v>284</v>
      </c>
      <c r="F15" s="14">
        <f>IF(SUM($D$9:$I$13)=0," ",SUM(F9:F13))</f>
        <v>310</v>
      </c>
      <c r="G15" s="14">
        <f>IF(SUM($D$9:$I$13)=0," ",SUM(G9:G13))</f>
        <v>308</v>
      </c>
      <c r="H15" s="36">
        <f>IF(SUM($D$9:$I$13)=0," ",SUM(H9:H13))</f>
        <v>280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103</v>
      </c>
      <c r="E16" s="24">
        <f>IF(SUM($D$9:$I$13)=0," ",$B$14)</f>
        <v>103</v>
      </c>
      <c r="F16" s="24">
        <f>IF(SUM($D$9:$I$13)=0," ",$B$14)</f>
        <v>103</v>
      </c>
      <c r="G16" s="24">
        <f>IF(SUM($D$9:$I$13)=0," ",$B$14)</f>
        <v>103</v>
      </c>
      <c r="H16" s="38">
        <f>IF(SUM($D$9:$I$13)=0," ",$B$14)</f>
        <v>103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368</v>
      </c>
      <c r="E17" s="40">
        <f>IF(SUM($D$9:$I$13)=0," ",SUM(E15:E16))</f>
        <v>387</v>
      </c>
      <c r="F17" s="40">
        <f>IF(SUM($D$9:$I$13)=0," ",SUM(F15:F16))</f>
        <v>413</v>
      </c>
      <c r="G17" s="40">
        <f>IF(SUM($D$9:$I$13)=0," ",SUM(G15:G16))</f>
        <v>411</v>
      </c>
      <c r="H17" s="41">
        <f>IF(SUM($D$9:$I$13)=0," ",SUM(H15:H16))</f>
        <v>383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0</v>
      </c>
      <c r="E19" s="44">
        <f>IF(SUM($D$9:$I$13)=0," ",IF(E17&gt;Feuil2!E17,2,0))</f>
        <v>0</v>
      </c>
      <c r="F19" s="44">
        <f>IF(SUM($D$9:$I$13)=0," ",IF(F17&gt;Feuil1!F17,2,0))</f>
        <v>2</v>
      </c>
      <c r="G19" s="44">
        <f>IF(SUM($D$9:$I$13)=0," ",IF(G17&gt;Feuil5!G17,2,0))</f>
        <v>2</v>
      </c>
      <c r="H19" s="45">
        <f>IF(SUM($D$9:$I$13)=0," ",IF(H17&gt;Feuil6!H17,2,0))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18/01/2024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7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28</v>
      </c>
      <c r="C9" s="12" t="s">
        <v>58</v>
      </c>
      <c r="D9" s="13">
        <v>192</v>
      </c>
      <c r="E9" s="14">
        <v>222</v>
      </c>
      <c r="F9" s="14">
        <v>147</v>
      </c>
      <c r="G9" s="14">
        <v>175</v>
      </c>
      <c r="H9" s="14">
        <v>156</v>
      </c>
      <c r="I9" s="15">
        <v>225</v>
      </c>
      <c r="J9" s="11">
        <f>IF(SUM($D$9:$I$13)=0," ",SUM(D9:I9))</f>
        <v>1117</v>
      </c>
      <c r="K9" s="11">
        <f>IF(SUM($D$9:$I$13)=0," ",6*B9)</f>
        <v>168</v>
      </c>
      <c r="L9" s="11">
        <f>IF(SUM($D$9:$I$13)=0," ",SUM(J9:K9))</f>
        <v>1285</v>
      </c>
    </row>
    <row r="10" spans="2:12" ht="39.75" customHeight="1">
      <c r="B10" s="16">
        <v>63</v>
      </c>
      <c r="C10" s="17" t="s">
        <v>59</v>
      </c>
      <c r="D10" s="18">
        <v>113</v>
      </c>
      <c r="E10" s="19">
        <v>153</v>
      </c>
      <c r="F10" s="19">
        <v>126</v>
      </c>
      <c r="G10" s="19">
        <v>139</v>
      </c>
      <c r="H10" s="19">
        <v>132</v>
      </c>
      <c r="I10" s="20">
        <v>130</v>
      </c>
      <c r="J10" s="21">
        <f>IF(SUM($D$9:$I$13)=0," ",SUM(D10:I10))</f>
        <v>793</v>
      </c>
      <c r="K10" s="21">
        <f>IF(SUM($D$9:$I$13)=0," ",6*B10)</f>
        <v>378</v>
      </c>
      <c r="L10" s="21">
        <f>IF(SUM($D$9:$I$13)=0," ",SUM(J10:K10))</f>
        <v>1171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305</v>
      </c>
      <c r="E15" s="14">
        <f>IF(SUM($D$9:$I$13)=0," ",SUM(E9:E13))</f>
        <v>375</v>
      </c>
      <c r="F15" s="14">
        <f>IF(SUM($D$9:$I$13)=0," ",SUM(F9:F13))</f>
        <v>273</v>
      </c>
      <c r="G15" s="14">
        <f>IF(SUM($D$9:$I$13)=0," ",SUM(G9:G13))</f>
        <v>314</v>
      </c>
      <c r="H15" s="36">
        <f>IF(SUM($D$9:$I$13)=0," ",SUM(H9:H13))</f>
        <v>288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91</v>
      </c>
      <c r="E16" s="24">
        <f>IF(SUM($D$9:$I$13)=0," ",$B$14)</f>
        <v>91</v>
      </c>
      <c r="F16" s="24">
        <f>IF(SUM($D$9:$I$13)=0," ",$B$14)</f>
        <v>91</v>
      </c>
      <c r="G16" s="24">
        <f>IF(SUM($D$9:$I$13)=0," ",$B$14)</f>
        <v>91</v>
      </c>
      <c r="H16" s="38">
        <f>IF(SUM($D$9:$I$13)=0," ",$B$14)</f>
        <v>91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396</v>
      </c>
      <c r="E17" s="40">
        <f>IF(SUM($D$9:$I$13)=0," ",SUM(E15:E16))</f>
        <v>466</v>
      </c>
      <c r="F17" s="40">
        <f>IF(SUM($D$9:$I$13)=0," ",SUM(F15:F16))</f>
        <v>364</v>
      </c>
      <c r="G17" s="40">
        <f>IF(SUM($D$9:$I$13)=0," ",SUM(G15:G16))</f>
        <v>405</v>
      </c>
      <c r="H17" s="41">
        <f>IF(SUM($D$9:$I$13)=0," ",SUM(H15:H16))</f>
        <v>379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2</v>
      </c>
      <c r="E19" s="44">
        <f>IF(SUM($D$9:$I$13)=0," ",IF(E17&gt;Feuil5!E17,2,0))</f>
        <v>2</v>
      </c>
      <c r="F19" s="44">
        <f>IF(SUM($D$9:$I$13)=0," ",IF(F17&gt;Feuil6!F17,2,0))</f>
        <v>0</v>
      </c>
      <c r="G19" s="44">
        <f>IF(SUM($D$9:$I$13)=0," ",IF(G17&gt;Feuil1!G17,2,0))</f>
        <v>0</v>
      </c>
      <c r="H19" s="45">
        <f>IF(SUM($D$9:$I$13)=0," ",IF(H17&gt;Feuil2!H17,2,0))</f>
        <v>0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18/01/2024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7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41</v>
      </c>
      <c r="C9" s="12" t="s">
        <v>60</v>
      </c>
      <c r="D9" s="13">
        <v>187</v>
      </c>
      <c r="E9" s="14">
        <v>143</v>
      </c>
      <c r="F9" s="14">
        <v>219</v>
      </c>
      <c r="G9" s="14">
        <v>136</v>
      </c>
      <c r="H9" s="14">
        <v>166</v>
      </c>
      <c r="I9" s="15">
        <v>180</v>
      </c>
      <c r="J9" s="11">
        <f>IF(SUM($D$9:$I$13)=0," ",SUM(D9:I9))</f>
        <v>1031</v>
      </c>
      <c r="K9" s="11">
        <f>IF(SUM($D$9:$I$13)=0," ",6*B9)</f>
        <v>246</v>
      </c>
      <c r="L9" s="11">
        <f>IF(SUM($D$9:$I$13)=0," ",SUM(J9:K9))</f>
        <v>1277</v>
      </c>
    </row>
    <row r="10" spans="2:12" ht="39.75" customHeight="1">
      <c r="B10" s="16">
        <v>49</v>
      </c>
      <c r="C10" s="17" t="s">
        <v>61</v>
      </c>
      <c r="D10" s="18">
        <v>155</v>
      </c>
      <c r="E10" s="19">
        <v>133</v>
      </c>
      <c r="F10" s="19">
        <v>174</v>
      </c>
      <c r="G10" s="19">
        <v>164</v>
      </c>
      <c r="H10" s="19">
        <v>166</v>
      </c>
      <c r="I10" s="20">
        <v>160</v>
      </c>
      <c r="J10" s="21">
        <f>IF(SUM($D$9:$I$13)=0," ",SUM(D10:I10))</f>
        <v>952</v>
      </c>
      <c r="K10" s="21">
        <f>IF(SUM($D$9:$I$13)=0," ",6*B10)</f>
        <v>294</v>
      </c>
      <c r="L10" s="21">
        <f>IF(SUM($D$9:$I$13)=0," ",SUM(J10:K10))</f>
        <v>1246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342</v>
      </c>
      <c r="E15" s="14">
        <f>IF(SUM($D$9:$I$13)=0," ",SUM(E9:E13))</f>
        <v>276</v>
      </c>
      <c r="F15" s="14">
        <f>IF(SUM($D$9:$I$13)=0," ",SUM(F9:F13))</f>
        <v>393</v>
      </c>
      <c r="G15" s="14">
        <f>IF(SUM($D$9:$I$13)=0," ",SUM(G9:G13))</f>
        <v>300</v>
      </c>
      <c r="H15" s="36">
        <f>IF(SUM($D$9:$I$13)=0," ",SUM(H9:H13))</f>
        <v>332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90</v>
      </c>
      <c r="E16" s="24">
        <f>IF(SUM($D$9:$I$13)=0," ",$B$14)</f>
        <v>90</v>
      </c>
      <c r="F16" s="24">
        <f>IF(SUM($D$9:$I$13)=0," ",$B$14)</f>
        <v>90</v>
      </c>
      <c r="G16" s="24">
        <f>IF(SUM($D$9:$I$13)=0," ",$B$14)</f>
        <v>90</v>
      </c>
      <c r="H16" s="38">
        <f>IF(SUM($D$9:$I$13)=0," ",$B$14)</f>
        <v>90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432</v>
      </c>
      <c r="E17" s="40">
        <f>IF(SUM($D$9:$I$13)=0," ",SUM(E15:E16))</f>
        <v>366</v>
      </c>
      <c r="F17" s="40">
        <f>IF(SUM($D$9:$I$13)=0," ",SUM(F15:F16))</f>
        <v>483</v>
      </c>
      <c r="G17" s="40">
        <f>IF(SUM($D$9:$I$13)=0," ",SUM(G15:G16))</f>
        <v>390</v>
      </c>
      <c r="H17" s="41">
        <f>IF(SUM($D$9:$I$13)=0," ",SUM(H15:H16))</f>
        <v>422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0</v>
      </c>
      <c r="E19" s="44">
        <f>IF(SUM($D$9:$I$13)=0," ",IF(E17&gt;Feuil4!E17,2,0))</f>
        <v>0</v>
      </c>
      <c r="F19" s="44">
        <f>IF(SUM($D$9:$I$13)=0," ",IF(F17&gt;Feuil2!F17,2,0))</f>
        <v>2</v>
      </c>
      <c r="G19" s="44">
        <f>IF(SUM($D$9:$I$13)=0," ",IF(G17&gt;Feuil3!G17,2,0))</f>
        <v>0</v>
      </c>
      <c r="H19" s="45">
        <f>IF(SUM($D$9:$I$13)=0," ",IF(H17&gt;Feuil1!H17,2,0))</f>
        <v>2</v>
      </c>
      <c r="I19" s="46"/>
      <c r="J19" s="32">
        <f>IF(SUM($D$9:$I$13)=0," ",SUM(D19:H19))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 18/01/2024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7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32</v>
      </c>
      <c r="C9" s="12" t="s">
        <v>62</v>
      </c>
      <c r="D9" s="13">
        <v>203</v>
      </c>
      <c r="E9" s="14">
        <v>190</v>
      </c>
      <c r="F9" s="14">
        <v>189</v>
      </c>
      <c r="G9" s="14">
        <v>147</v>
      </c>
      <c r="H9" s="14">
        <v>188</v>
      </c>
      <c r="I9" s="15">
        <v>152</v>
      </c>
      <c r="J9" s="11">
        <f>IF(SUM($D$9:$I$13)=0," ",SUM(D9:I9))</f>
        <v>1069</v>
      </c>
      <c r="K9" s="11">
        <f>IF(SUM($D$9:$I$13)=0," ",6*B9)</f>
        <v>192</v>
      </c>
      <c r="L9" s="11">
        <f>IF(SUM($D$9:$I$13)=0," ",SUM(J9:K9))</f>
        <v>1261</v>
      </c>
    </row>
    <row r="10" spans="2:12" ht="39.75" customHeight="1">
      <c r="B10" s="16">
        <v>63</v>
      </c>
      <c r="C10" s="17" t="s">
        <v>63</v>
      </c>
      <c r="D10" s="18">
        <v>156</v>
      </c>
      <c r="E10" s="19">
        <v>116</v>
      </c>
      <c r="F10" s="19">
        <v>144</v>
      </c>
      <c r="G10" s="19">
        <v>123</v>
      </c>
      <c r="H10" s="19">
        <v>115</v>
      </c>
      <c r="I10" s="20">
        <v>189</v>
      </c>
      <c r="J10" s="21">
        <f>IF(SUM($D$9:$I$13)=0," ",SUM(D10:I10))</f>
        <v>843</v>
      </c>
      <c r="K10" s="21">
        <f>IF(SUM($D$9:$I$13)=0," ",6*B10)</f>
        <v>378</v>
      </c>
      <c r="L10" s="21">
        <f>IF(SUM($D$9:$I$13)=0," ",SUM(J10:K10))</f>
        <v>1221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359</v>
      </c>
      <c r="E15" s="14">
        <f>IF(SUM($D$9:$I$13)=0," ",SUM(E9:E13))</f>
        <v>306</v>
      </c>
      <c r="F15" s="14">
        <f>IF(SUM($D$9:$I$13)=0," ",SUM(F9:F13))</f>
        <v>333</v>
      </c>
      <c r="G15" s="14">
        <f>IF(SUM($D$9:$I$13)=0," ",SUM(G9:G13))</f>
        <v>270</v>
      </c>
      <c r="H15" s="36">
        <f>IF(SUM($D$9:$I$13)=0," ",SUM(H9:H13))</f>
        <v>303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95</v>
      </c>
      <c r="E16" s="24">
        <f>IF(SUM($D$9:$I$13)=0," ",$B$14)</f>
        <v>95</v>
      </c>
      <c r="F16" s="24">
        <f>IF(SUM($D$9:$I$13)=0," ",$B$14)</f>
        <v>95</v>
      </c>
      <c r="G16" s="24">
        <f>IF(SUM($D$9:$I$13)=0," ",$B$14)</f>
        <v>95</v>
      </c>
      <c r="H16" s="38">
        <f>IF(SUM($D$9:$I$13)=0," ",$B$14)</f>
        <v>95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454</v>
      </c>
      <c r="E17" s="40">
        <f>IF(SUM($D$9:$I$13)=0," ",SUM(E15:E16))</f>
        <v>401</v>
      </c>
      <c r="F17" s="40">
        <f>IF(SUM($D$9:$I$13)=0," ",SUM(F15:F16))</f>
        <v>428</v>
      </c>
      <c r="G17" s="40">
        <f>IF(SUM($D$9:$I$13)=0," ",SUM(G15:G16))</f>
        <v>365</v>
      </c>
      <c r="H17" s="41">
        <f>IF(SUM($D$9:$I$13)=0," ",SUM(H15:H16))</f>
        <v>398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2</v>
      </c>
      <c r="E19" s="44">
        <f>IF(SUM($D$9:$I$13)=0," ",IF(E17&gt;Feuil1!E17,2,0))</f>
        <v>0</v>
      </c>
      <c r="F19" s="44">
        <f>IF(SUM($D$9:$I$13)=0," ",IF(F17&gt;Feuil4!F17,2,0))</f>
        <v>2</v>
      </c>
      <c r="G19" s="44">
        <f>IF(SUM($D$9:$I$13)=0," ",IF(G17&gt;Feuil2!G17,2,0))</f>
        <v>0</v>
      </c>
      <c r="H19" s="45">
        <f>IF(SUM($D$9:$I$13)=0," ",IF(H17&gt;Feuil3!H17,2,0))</f>
        <v>2</v>
      </c>
      <c r="I19" s="46"/>
      <c r="J19" s="32">
        <f>IF(SUM($D$9:$I$13)=0," ",SUM(D19:I19))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2024-01-19T08:34:21Z</dcterms:modified>
  <cp:category/>
  <cp:version/>
  <cp:contentType/>
  <cp:contentStatus/>
</cp:coreProperties>
</file>